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att ladda upp/"/>
    </mc:Choice>
  </mc:AlternateContent>
  <xr:revisionPtr revIDLastSave="268" documentId="13_ncr:1_{9BB6AF38-E5A7-4E37-A3C0-5E0479782CD3}" xr6:coauthVersionLast="47" xr6:coauthVersionMax="47" xr10:uidLastSave="{CDB35A44-5CFD-4853-8710-22F2F0970B0E}"/>
  <bookViews>
    <workbookView xWindow="-12330" yWindow="-19995" windowWidth="30300" windowHeight="1779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5" i="1"/>
  <c r="D6" i="1" s="1"/>
  <c r="D4" i="1"/>
  <c r="D3" i="1"/>
  <c r="D6" i="3"/>
  <c r="C6" i="3"/>
</calcChain>
</file>

<file path=xl/sharedStrings.xml><?xml version="1.0" encoding="utf-8"?>
<sst xmlns="http://schemas.openxmlformats.org/spreadsheetml/2006/main" count="26" uniqueCount="23">
  <si>
    <t>Expiration period</t>
  </si>
  <si>
    <t>Utestående program</t>
  </si>
  <si>
    <t xml:space="preserve">Antal optioner </t>
  </si>
  <si>
    <t xml:space="preserve">Motsvarande antal aktier </t>
  </si>
  <si>
    <t>Corresponding number of shares</t>
  </si>
  <si>
    <t>Number of options</t>
  </si>
  <si>
    <t>Outstanding programme</t>
  </si>
  <si>
    <t>Proportion of total shares</t>
  </si>
  <si>
    <t>Total</t>
  </si>
  <si>
    <t>Totalt</t>
  </si>
  <si>
    <t>Lösenperiod</t>
  </si>
  <si>
    <t>7 Sep 2026 - 9 Jun 2027</t>
  </si>
  <si>
    <t>Exercise price</t>
  </si>
  <si>
    <t>Lösenkurs</t>
  </si>
  <si>
    <t>6 Sep 2027 - 9 Jun 2028</t>
  </si>
  <si>
    <t>Andel av 
totala aktier</t>
  </si>
  <si>
    <t>5 Sep 2028 - 8 Jun 2029</t>
  </si>
  <si>
    <t>5 sep 2028 - 8 jun 2029</t>
  </si>
  <si>
    <t>6 sep 2027 - 9 jun 2028</t>
  </si>
  <si>
    <t>7 sep 2026 - 9 jun 2027</t>
  </si>
  <si>
    <t>2025/2029</t>
  </si>
  <si>
    <t>2024/2028</t>
  </si>
  <si>
    <t>2023/2027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</si>
</sst>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\ _k_r_-;\-* #,##0\ _k_r_-;_-* &quot;-&quot;??\ _k_r_-;_-@_-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/>
      <right/>
      <top/>
      <bottom style="thin">
        <color theme="3" tint="0.59999389629810485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Font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1" xfId="1" applyFont="1" applyBorder="1"/>
    <xf numFmtId="0" fontId="0" fillId="0" borderId="1" xfId="0" applyBorder="1"/>
    <xf numFmtId="49" fontId="5" fillId="0" borderId="0" xfId="1" applyNumberFormat="1" applyFont="1" applyAlignment="1">
      <alignment horizontal="right"/>
    </xf>
    <xf numFmtId="165" fontId="4" fillId="0" borderId="0" xfId="1" applyNumberFormat="1" applyFont="1"/>
    <xf numFmtId="0" fontId="5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left" wrapText="1"/>
    </xf>
    <xf numFmtId="2" fontId="5" fillId="0" borderId="0" xfId="0" applyNumberFormat="1" applyFont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3" fontId="5" fillId="0" borderId="0" xfId="0" applyNumberFormat="1" applyFont="1"/>
    <xf numFmtId="166" fontId="5" fillId="0" borderId="0" xfId="12" applyNumberFormat="1" applyFont="1" applyAlignment="1">
      <alignment horizontal="right"/>
    </xf>
    <xf numFmtId="166" fontId="5" fillId="0" borderId="0" xfId="12" applyNumberFormat="1" applyFont="1"/>
    <xf numFmtId="0" fontId="0" fillId="0" borderId="12" xfId="0" applyBorder="1"/>
    <xf numFmtId="0" fontId="0" fillId="0" borderId="13" xfId="0" applyBorder="1"/>
    <xf numFmtId="49" fontId="5" fillId="0" borderId="14" xfId="0" quotePrefix="1" applyNumberFormat="1" applyFont="1" applyBorder="1" applyAlignment="1">
      <alignment horizontal="left"/>
    </xf>
    <xf numFmtId="3" fontId="5" fillId="0" borderId="14" xfId="0" applyNumberFormat="1" applyFont="1" applyBorder="1"/>
    <xf numFmtId="166" fontId="5" fillId="0" borderId="14" xfId="12" applyNumberFormat="1" applyFont="1" applyBorder="1"/>
    <xf numFmtId="2" fontId="5" fillId="0" borderId="14" xfId="0" applyNumberFormat="1" applyFont="1" applyBorder="1"/>
    <xf numFmtId="2" fontId="5" fillId="0" borderId="14" xfId="0" applyNumberFormat="1" applyFont="1" applyBorder="1" applyAlignment="1">
      <alignment horizontal="right"/>
    </xf>
  </cellXfs>
  <cellStyles count="61">
    <cellStyle name="20 % - Dekorfärg1" xfId="31" builtinId="30" customBuiltin="1"/>
    <cellStyle name="20 % - Dekorfärg2" xfId="35" builtinId="34" customBuiltin="1"/>
    <cellStyle name="20 % - Dekorfärg3" xfId="39" builtinId="38" customBuiltin="1"/>
    <cellStyle name="20 % - Dekorfärg4" xfId="43" builtinId="42" customBuiltin="1"/>
    <cellStyle name="20 % - Dekorfärg5" xfId="47" builtinId="46" customBuiltin="1"/>
    <cellStyle name="20 % - Dekorfärg6" xfId="51" builtinId="50" customBuiltin="1"/>
    <cellStyle name="40 % - Dekorfärg1" xfId="32" builtinId="31" customBuiltin="1"/>
    <cellStyle name="40 % - Dekorfärg2" xfId="36" builtinId="35" customBuiltin="1"/>
    <cellStyle name="40 % - Dekorfärg3" xfId="40" builtinId="39" customBuiltin="1"/>
    <cellStyle name="40 % - Dekorfärg4" xfId="44" builtinId="43" customBuiltin="1"/>
    <cellStyle name="40 % - Dekorfärg5" xfId="48" builtinId="47" customBuiltin="1"/>
    <cellStyle name="40 % - Dekorfärg6" xfId="52" builtinId="51" customBuiltin="1"/>
    <cellStyle name="60 % - Dekorfärg1" xfId="33" builtinId="32" customBuiltin="1"/>
    <cellStyle name="60 % - Dekorfärg2" xfId="37" builtinId="36" customBuiltin="1"/>
    <cellStyle name="60 % - Dekorfärg3" xfId="41" builtinId="40" customBuiltin="1"/>
    <cellStyle name="60 % - Dekorfärg4" xfId="45" builtinId="44" customBuiltin="1"/>
    <cellStyle name="60 % - Dekorfärg5" xfId="49" builtinId="48" customBuiltin="1"/>
    <cellStyle name="60 % - Dekorfärg6" xfId="53" builtinId="52" customBuiltin="1"/>
    <cellStyle name="Anteckning" xfId="27" builtinId="10" customBuiltin="1"/>
    <cellStyle name="Beräkning" xfId="23" builtinId="22" customBuiltin="1"/>
    <cellStyle name="Bra" xfId="18" builtinId="26" customBuiltin="1"/>
    <cellStyle name="Comma 2" xfId="56" xr:uid="{9096A06A-D2C0-4E9C-8CE3-FB40942DA0B3}"/>
    <cellStyle name="Comma 3" xfId="58" xr:uid="{B7BFCE2D-23B4-49D8-9A49-D46EFC7B7B6F}"/>
    <cellStyle name="Comma 4" xfId="59" xr:uid="{AD355037-D488-4DBC-8217-3D608C1DAB3C}"/>
    <cellStyle name="Comma 5" xfId="60" xr:uid="{E16235F1-339D-48A3-94DA-7DE42A725B7A}"/>
    <cellStyle name="Dålig" xfId="19" builtinId="27" customBuiltin="1"/>
    <cellStyle name="Dekorfärg1" xfId="30" builtinId="29" customBuiltin="1"/>
    <cellStyle name="Dekorfärg2" xfId="34" builtinId="33" customBuiltin="1"/>
    <cellStyle name="Dekorfärg3" xfId="38" builtinId="37" customBuiltin="1"/>
    <cellStyle name="Dekorfärg4" xfId="42" builtinId="41" customBuiltin="1"/>
    <cellStyle name="Dekorfärg5" xfId="46" builtinId="45" customBuiltin="1"/>
    <cellStyle name="Dekorfärg6" xfId="50" builtinId="49" customBuiltin="1"/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rklarande text" xfId="28" builtinId="53" customBuilti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Indata" xfId="21" builtinId="20" customBuiltin="1"/>
    <cellStyle name="Kontrollcell" xfId="25" builtinId="23" customBuiltin="1"/>
    <cellStyle name="Länkad cell" xfId="24" builtinId="24" customBuiltin="1"/>
    <cellStyle name="Neutral" xfId="20" builtinId="28" customBuiltin="1"/>
    <cellStyle name="Normal" xfId="0" builtinId="0"/>
    <cellStyle name="Normal 2" xfId="54" xr:uid="{86B876EB-B347-48D4-8FBD-4B478E08F77A}"/>
    <cellStyle name="Normal 3 2" xfId="55" xr:uid="{7AB6A5EB-0779-402A-BDA9-EFE0D462FFBD}"/>
    <cellStyle name="Procent" xfId="12" builtinId="5"/>
    <cellStyle name="Rubrik" xfId="13" builtinId="15" customBuiltin="1"/>
    <cellStyle name="Rubrik 1" xfId="14" builtinId="16" customBuiltin="1"/>
    <cellStyle name="Rubrik 2" xfId="15" builtinId="17" customBuiltin="1"/>
    <cellStyle name="Rubrik 3" xfId="16" builtinId="18" customBuiltin="1"/>
    <cellStyle name="Rubrik 4" xfId="17" builtinId="19" customBuiltin="1"/>
    <cellStyle name="Summa" xfId="29" builtinId="25" customBuiltin="1"/>
    <cellStyle name="Tusental" xfId="1" builtinId="3"/>
    <cellStyle name="Tusental 2" xfId="57" xr:uid="{831B454D-8DC1-4E9B-8E93-C5A753CD14B1}"/>
    <cellStyle name="Utdata" xfId="22" builtinId="21" customBuiltin="1"/>
    <cellStyle name="Varningstext" xfId="2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="115" zoomScaleNormal="115" workbookViewId="0">
      <selection activeCell="D16" sqref="D16"/>
    </sheetView>
  </sheetViews>
  <sheetFormatPr defaultColWidth="8.7265625" defaultRowHeight="14.5" x14ac:dyDescent="0.35"/>
  <cols>
    <col min="1" max="1" width="7" customWidth="1"/>
    <col min="2" max="2" width="22.7265625" style="2" customWidth="1"/>
    <col min="3" max="3" width="24.26953125" style="2" customWidth="1"/>
    <col min="4" max="4" width="17.7265625" style="1" bestFit="1" customWidth="1"/>
    <col min="5" max="6" width="20.26953125" customWidth="1"/>
    <col min="7" max="7" width="24.54296875" bestFit="1" customWidth="1"/>
  </cols>
  <sheetData>
    <row r="1" spans="1:9" ht="15" thickBot="1" x14ac:dyDescent="0.4">
      <c r="B1" s="3"/>
      <c r="C1" s="3"/>
      <c r="D1" s="4"/>
      <c r="E1" s="5"/>
      <c r="F1" s="5"/>
      <c r="G1" s="5"/>
    </row>
    <row r="2" spans="1:9" ht="24.5" x14ac:dyDescent="0.35">
      <c r="B2" s="12" t="s">
        <v>1</v>
      </c>
      <c r="C2" s="13" t="s">
        <v>2</v>
      </c>
      <c r="D2" s="14" t="s">
        <v>3</v>
      </c>
      <c r="E2" s="14" t="s">
        <v>15</v>
      </c>
      <c r="F2" s="13" t="s">
        <v>13</v>
      </c>
      <c r="G2" s="14" t="s">
        <v>10</v>
      </c>
    </row>
    <row r="3" spans="1:9" x14ac:dyDescent="0.35">
      <c r="B3" s="10" t="s">
        <v>20</v>
      </c>
      <c r="C3" s="15">
        <v>761575</v>
      </c>
      <c r="D3" s="15">
        <f>C3</f>
        <v>761575</v>
      </c>
      <c r="E3" s="17">
        <v>3.0000000000000001E-3</v>
      </c>
      <c r="F3" s="11">
        <v>392.7</v>
      </c>
      <c r="G3" s="6" t="s">
        <v>17</v>
      </c>
    </row>
    <row r="4" spans="1:9" x14ac:dyDescent="0.35">
      <c r="B4" s="10" t="s">
        <v>21</v>
      </c>
      <c r="C4" s="15">
        <v>639925</v>
      </c>
      <c r="D4" s="15">
        <f>C4</f>
        <v>639925</v>
      </c>
      <c r="E4" s="17">
        <v>2E-3</v>
      </c>
      <c r="F4" s="11">
        <v>388.8</v>
      </c>
      <c r="G4" s="6" t="s">
        <v>18</v>
      </c>
    </row>
    <row r="5" spans="1:9" x14ac:dyDescent="0.35">
      <c r="B5" s="20" t="s">
        <v>22</v>
      </c>
      <c r="C5" s="21">
        <v>674500</v>
      </c>
      <c r="D5" s="21">
        <f>C5</f>
        <v>674500</v>
      </c>
      <c r="E5" s="22">
        <v>2E-3</v>
      </c>
      <c r="F5" s="23">
        <v>221</v>
      </c>
      <c r="G5" s="24" t="s">
        <v>19</v>
      </c>
    </row>
    <row r="6" spans="1:9" x14ac:dyDescent="0.35">
      <c r="A6" s="19"/>
      <c r="B6" s="7" t="s">
        <v>9</v>
      </c>
      <c r="C6" s="9">
        <f>SUM(C3:C5)</f>
        <v>2076000</v>
      </c>
      <c r="D6" s="9">
        <f>SUM(D3:D5)</f>
        <v>2076000</v>
      </c>
      <c r="E6" s="8"/>
      <c r="F6" s="8"/>
      <c r="G6" s="8"/>
      <c r="H6" s="1"/>
      <c r="I6" s="1"/>
    </row>
    <row r="7" spans="1:9" x14ac:dyDescent="0.35">
      <c r="C7" s="1"/>
      <c r="E7" s="1"/>
      <c r="F7" s="1"/>
      <c r="G7" s="1"/>
      <c r="H7" s="1"/>
      <c r="I7" s="1"/>
    </row>
    <row r="10" spans="1:9" x14ac:dyDescent="0.35">
      <c r="H10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"/>
  <sheetViews>
    <sheetView zoomScale="160" zoomScaleNormal="160" workbookViewId="0">
      <selection activeCell="C16" sqref="C16"/>
    </sheetView>
  </sheetViews>
  <sheetFormatPr defaultColWidth="8.7265625" defaultRowHeight="14.5" x14ac:dyDescent="0.35"/>
  <cols>
    <col min="1" max="1" width="7" customWidth="1"/>
    <col min="2" max="2" width="22.7265625" style="2" customWidth="1"/>
    <col min="3" max="3" width="24.26953125" style="2" customWidth="1"/>
    <col min="4" max="4" width="17.7265625" style="1" bestFit="1" customWidth="1"/>
    <col min="5" max="6" width="20.26953125" customWidth="1"/>
    <col min="7" max="7" width="24.54296875" bestFit="1" customWidth="1"/>
  </cols>
  <sheetData>
    <row r="1" spans="2:7" ht="15" thickBot="1" x14ac:dyDescent="0.4">
      <c r="B1" s="3"/>
      <c r="C1" s="3"/>
      <c r="D1" s="4"/>
      <c r="E1" s="5"/>
      <c r="F1" s="5"/>
      <c r="G1" s="5"/>
    </row>
    <row r="2" spans="2:7" ht="24.5" x14ac:dyDescent="0.35">
      <c r="B2" s="12" t="s">
        <v>6</v>
      </c>
      <c r="C2" s="13" t="s">
        <v>5</v>
      </c>
      <c r="D2" s="14" t="s">
        <v>4</v>
      </c>
      <c r="E2" s="13" t="s">
        <v>7</v>
      </c>
      <c r="F2" s="13" t="s">
        <v>12</v>
      </c>
      <c r="G2" s="14" t="s">
        <v>0</v>
      </c>
    </row>
    <row r="3" spans="2:7" x14ac:dyDescent="0.35">
      <c r="B3" s="10" t="s">
        <v>20</v>
      </c>
      <c r="C3" s="15">
        <v>761575</v>
      </c>
      <c r="D3" s="15">
        <v>761575</v>
      </c>
      <c r="E3" s="16">
        <v>3.0000000000000001E-3</v>
      </c>
      <c r="F3" s="11">
        <v>392.7</v>
      </c>
      <c r="G3" s="6" t="s">
        <v>16</v>
      </c>
    </row>
    <row r="4" spans="2:7" x14ac:dyDescent="0.35">
      <c r="B4" s="10" t="s">
        <v>21</v>
      </c>
      <c r="C4" s="15">
        <v>639925</v>
      </c>
      <c r="D4" s="15">
        <v>639925</v>
      </c>
      <c r="E4" s="16">
        <v>2E-3</v>
      </c>
      <c r="F4" s="11">
        <v>388.8</v>
      </c>
      <c r="G4" s="6" t="s">
        <v>14</v>
      </c>
    </row>
    <row r="5" spans="2:7" x14ac:dyDescent="0.35">
      <c r="B5" s="20" t="s">
        <v>22</v>
      </c>
      <c r="C5" s="21">
        <v>674500</v>
      </c>
      <c r="D5" s="21">
        <v>674500</v>
      </c>
      <c r="E5" s="22">
        <v>2E-3</v>
      </c>
      <c r="F5" s="23">
        <v>221</v>
      </c>
      <c r="G5" s="24" t="s">
        <v>11</v>
      </c>
    </row>
    <row r="6" spans="2:7" x14ac:dyDescent="0.35">
      <c r="B6" s="7" t="s">
        <v>8</v>
      </c>
      <c r="C6" s="9">
        <f>SUM(C3:C5)</f>
        <v>2076000</v>
      </c>
      <c r="D6" s="9">
        <f>SUM(D3:D5)</f>
        <v>2076000</v>
      </c>
      <c r="E6" s="8"/>
      <c r="F6" s="8"/>
      <c r="G6" s="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66C354B8-7A92-4A5F-A6CD-4B56F3E7F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11FA0-A7EA-4300-850C-411F66FB1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C98EE-1A0E-4781-BC7B-AC5CBA7E10EB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6af83d0-ccf9-44e9-9eea-fccda625b24d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Company>Addtech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Willgård Kristina, Addtech AB</dc:creator>
  <cp:lastModifiedBy>Maria Malki</cp:lastModifiedBy>
  <dcterms:created xsi:type="dcterms:W3CDTF">2012-05-28T20:27:03Z</dcterms:created>
  <dcterms:modified xsi:type="dcterms:W3CDTF">2026-07-08T12:03:00Z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4494100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